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o_Martinez\OneDrive - Tribunal de Justicia Administrativa de Coahuila\1.- TJA\OneDrive - Tribunal de Justicia Administrativa de Coahuila\Escaneos\Escritorio\"/>
    </mc:Choice>
  </mc:AlternateContent>
  <xr:revisionPtr revIDLastSave="0" documentId="13_ncr:1_{DE431A08-CFB5-49E9-8753-5F39C167D9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ULADOR TJA " sheetId="6" r:id="rId1"/>
  </sheets>
  <definedNames>
    <definedName name="_xlnm._FilterDatabase" localSheetId="0" hidden="1">'TABULADOR TJA '!$A$10:$W$51</definedName>
    <definedName name="_xlnm.Print_Area" localSheetId="0">'TABULADOR TJA '!$A$1:$O$59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K50" i="6"/>
  <c r="K51" i="6"/>
  <c r="K38" i="6"/>
  <c r="K16" i="6"/>
  <c r="K15" i="6"/>
  <c r="K14" i="6"/>
  <c r="K36" i="6"/>
  <c r="K27" i="6"/>
  <c r="K12" i="6"/>
  <c r="K26" i="6"/>
  <c r="K11" i="6"/>
  <c r="K49" i="6"/>
  <c r="K48" i="6"/>
  <c r="K47" i="6"/>
  <c r="K46" i="6"/>
  <c r="K45" i="6"/>
  <c r="K44" i="6"/>
  <c r="K29" i="6"/>
  <c r="K28" i="6"/>
  <c r="K10" i="6"/>
  <c r="K17" i="6"/>
  <c r="K33" i="6"/>
  <c r="K31" i="6"/>
  <c r="K32" i="6"/>
  <c r="K37" i="6"/>
</calcChain>
</file>

<file path=xl/sharedStrings.xml><?xml version="1.0" encoding="utf-8"?>
<sst xmlns="http://schemas.openxmlformats.org/spreadsheetml/2006/main" count="120" uniqueCount="83">
  <si>
    <t>TRIBUNAL DE JUSTICIA ADMINISTRATIVA</t>
  </si>
  <si>
    <t>PERSONAL JURISDICCIONAL</t>
  </si>
  <si>
    <t>CATEGORÍA</t>
  </si>
  <si>
    <t>DESCRIPCION</t>
  </si>
  <si>
    <t>SUELDO BASE</t>
  </si>
  <si>
    <t>ISR</t>
  </si>
  <si>
    <t>CREDITO AL SALARIO (INFORMATIVO)</t>
  </si>
  <si>
    <t>ISSSTE   (3.5%)</t>
  </si>
  <si>
    <t>PENSIONES (12%)</t>
  </si>
  <si>
    <t>INCENTIVO</t>
  </si>
  <si>
    <t>MONEDERO</t>
  </si>
  <si>
    <t>RECREACION CULTURA Y DEPORTE</t>
  </si>
  <si>
    <t>NETO TOTAL MENSUAL</t>
  </si>
  <si>
    <t>PRIMA VACACIONAL SEMESTRAL</t>
  </si>
  <si>
    <t>AGUINALDO ANUAL</t>
  </si>
  <si>
    <t>REPERCUSIONES</t>
  </si>
  <si>
    <t>ISSSTE</t>
  </si>
  <si>
    <t xml:space="preserve">PENSIONES </t>
  </si>
  <si>
    <t>(1308)</t>
  </si>
  <si>
    <t>MANDOS SUPERIORES</t>
  </si>
  <si>
    <t>TJA0101</t>
  </si>
  <si>
    <t>MAGISTRADO PRESIDENTE</t>
  </si>
  <si>
    <t>TJA0201</t>
  </si>
  <si>
    <t xml:space="preserve">MAGISTRADO </t>
  </si>
  <si>
    <t>TJA0401</t>
  </si>
  <si>
    <t xml:space="preserve"> SECRETARIO GENERAL DE ACUERDOS</t>
  </si>
  <si>
    <t>MANDOS MEDIOS</t>
  </si>
  <si>
    <t>TJA0701</t>
  </si>
  <si>
    <t>SECRETARIO DE ESTUDIO Y CUENTA</t>
  </si>
  <si>
    <t>SECRETARIO DE ACUERDO Y TRÁMITE</t>
  </si>
  <si>
    <t>TJA1201</t>
  </si>
  <si>
    <t>ACTUARIO</t>
  </si>
  <si>
    <t>TJA1301</t>
  </si>
  <si>
    <t xml:space="preserve"> OFICIAL JURISDICCIONAL</t>
  </si>
  <si>
    <t>PERSONAL ADMINISTRATIVO</t>
  </si>
  <si>
    <t>RECREACION, CULTURA Y DEPORTE</t>
  </si>
  <si>
    <t>PRIMA VACACIONAL  SEMESTRAL</t>
  </si>
  <si>
    <t>TJA0301</t>
  </si>
  <si>
    <t>OFICIAL MAYOR</t>
  </si>
  <si>
    <t>DIRECTOR GENERAL "A"</t>
  </si>
  <si>
    <t>TJA0501</t>
  </si>
  <si>
    <t>DIRECTOR GENERAL "B"</t>
  </si>
  <si>
    <t>TJA0601</t>
  </si>
  <si>
    <t>DIRECTOR GENERAL "C"</t>
  </si>
  <si>
    <t>DIRECTOR DE AREA "A"</t>
  </si>
  <si>
    <t>TJA0801</t>
  </si>
  <si>
    <t xml:space="preserve">DIRECTOR DE AREA "B" </t>
  </si>
  <si>
    <t>TJA0901</t>
  </si>
  <si>
    <t>TJA1001</t>
  </si>
  <si>
    <t>DIRECTOR DE AREA "D"</t>
  </si>
  <si>
    <t>TJA1101</t>
  </si>
  <si>
    <t xml:space="preserve">SUBDIRECTOR DE AREA "A" </t>
  </si>
  <si>
    <t>SUBDIRECTOR DE AREA "B"</t>
  </si>
  <si>
    <t xml:space="preserve">SUBDIRECTOR DE AREA "C" </t>
  </si>
  <si>
    <t xml:space="preserve">TECNICO OPERATIVO (1) </t>
  </si>
  <si>
    <t>PENSIONES (9%)</t>
  </si>
  <si>
    <t>PENSIONES</t>
  </si>
  <si>
    <t>(9.25%)</t>
  </si>
  <si>
    <t>(25%)</t>
  </si>
  <si>
    <t>TJA1401</t>
  </si>
  <si>
    <t xml:space="preserve">JEFE DE DEPARTAMENTO "A"  </t>
  </si>
  <si>
    <t>TJA1501</t>
  </si>
  <si>
    <t xml:space="preserve">JEFE DE DEPARTAMENTO "B" </t>
  </si>
  <si>
    <t>TJA1601</t>
  </si>
  <si>
    <t>AUXILIAR DE SISTEMAS</t>
  </si>
  <si>
    <t>TJA1701</t>
  </si>
  <si>
    <t>ENLACE</t>
  </si>
  <si>
    <t>TJA1801</t>
  </si>
  <si>
    <t>ANALISTA FINANCIERO</t>
  </si>
  <si>
    <t>TJA1901</t>
  </si>
  <si>
    <t>ANALISTA DE INFORMACION</t>
  </si>
  <si>
    <t>TJA2001</t>
  </si>
  <si>
    <t>SECRETARIA "A"</t>
  </si>
  <si>
    <t>MENSAJERO</t>
  </si>
  <si>
    <r>
      <t>Elaborado por:</t>
    </r>
    <r>
      <rPr>
        <sz val="8"/>
        <rFont val="Avenir Next LT Pro"/>
        <family val="2"/>
      </rPr>
      <t xml:space="preserve"> Ing. Ana Gabriela Tovar Mireles.- Directora de Recursos Humanos</t>
    </r>
  </si>
  <si>
    <r>
      <t>Autorizado por:</t>
    </r>
    <r>
      <rPr>
        <sz val="8"/>
        <rFont val="Avenir Next LT Pro"/>
        <family val="2"/>
      </rPr>
      <t xml:space="preserve"> Lic. María Guadalupe Saucedo Sánchez.- Oficial Mayor</t>
    </r>
  </si>
  <si>
    <t>TABULADOR DE SUELDOS 2024 (VIGENTE A PARTIR DEL 01 DE FEBRERO DEL AÑO 2024)</t>
  </si>
  <si>
    <t>DIRECTOR DE AREA "C"- 2</t>
  </si>
  <si>
    <t>DIRECTOR DE AREA "C"- 1</t>
  </si>
  <si>
    <t>Nota: Las aportaciones de Seguridad Social correspondientes al ISSSTE,  conforme al salario mínimo autorizado para el Ejercicio 2025 y actualización de la UMA.</t>
  </si>
  <si>
    <t>TJA0901-1</t>
  </si>
  <si>
    <r>
      <t xml:space="preserve">Fecha de actualización: </t>
    </r>
    <r>
      <rPr>
        <sz val="8"/>
        <rFont val="Avenir Next LT Pro"/>
        <family val="2"/>
      </rPr>
      <t>30/09/2025</t>
    </r>
  </si>
  <si>
    <r>
      <t>Fecha de validación:</t>
    </r>
    <r>
      <rPr>
        <sz val="8"/>
        <rFont val="Avenir Next LT Pro"/>
        <family val="2"/>
      </rPr>
      <t xml:space="preserve"> 01/10/2025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</si>
</sst>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venir Next LT Pro"/>
      <family val="2"/>
    </font>
    <font>
      <sz val="8"/>
      <name val="Avenir Next LT Pro"/>
      <family val="2"/>
    </font>
    <font>
      <i/>
      <sz val="8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3" fillId="2" borderId="1" xfId="0" quotePrefix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0" fontId="3" fillId="2" borderId="1" xfId="0" quotePrefix="1" applyNumberFormat="1" applyFont="1" applyFill="1" applyBorder="1" applyAlignment="1">
      <alignment horizontal="center" vertical="center" wrapText="1"/>
    </xf>
    <xf numFmtId="9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4" fontId="4" fillId="0" borderId="0" xfId="2" applyFont="1" applyFill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0" fontId="3" fillId="2" borderId="3" xfId="0" quotePrefix="1" applyNumberFormat="1" applyFont="1" applyFill="1" applyBorder="1" applyAlignment="1">
      <alignment horizontal="center" vertical="center" wrapText="1"/>
    </xf>
    <xf numFmtId="10" fontId="3" fillId="2" borderId="4" xfId="0" quotePrefix="1" applyNumberFormat="1" applyFont="1" applyFill="1" applyBorder="1" applyAlignment="1">
      <alignment horizontal="center" vertical="center" wrapText="1"/>
    </xf>
    <xf numFmtId="9" fontId="3" fillId="2" borderId="3" xfId="0" quotePrefix="1" applyNumberFormat="1" applyFont="1" applyFill="1" applyBorder="1" applyAlignment="1">
      <alignment horizontal="center" vertical="center" wrapText="1"/>
    </xf>
    <xf numFmtId="9" fontId="3" fillId="2" borderId="4" xfId="0" quotePrefix="1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291353</xdr:colOff>
      <xdr:row>0</xdr:row>
      <xdr:rowOff>33617</xdr:rowOff>
    </xdr:from>
    <xdr:to>
      <xdr:col>0</xdr:col>
      <xdr:colOff>1318260</xdr:colOff>
      <xdr:row>3</xdr:row>
      <xdr:rowOff>122840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C5E0AEAF-1634-4EB7-A229-39501055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3" y="33617"/>
          <a:ext cx="1023097" cy="71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U59"/>
  <sheetViews>
    <sheetView tabSelected="1" view="pageBreakPreview" topLeftCell="A28" zoomScale="70" zoomScaleNormal="85" zoomScaleSheetLayoutView="70" workbookViewId="0">
      <selection activeCell="H47" sqref="H47"/>
    </sheetView>
  </sheetViews>
  <sheetFormatPr baseColWidth="10" defaultColWidth="11.44140625" defaultRowHeight="10.199999999999999" x14ac:dyDescent="0.3"/>
  <cols>
    <col min="1" max="1" width="21.5546875" style="3" customWidth="1"/>
    <col min="2" max="2" width="23.88671875" style="3" customWidth="1"/>
    <col min="3" max="3" width="14.109375" style="3" customWidth="1"/>
    <col min="4" max="4" width="13" style="3" customWidth="1"/>
    <col min="5" max="5" width="16.44140625" style="3" customWidth="1"/>
    <col min="6" max="6" width="16.5546875" style="3" customWidth="1"/>
    <col min="7" max="7" width="13.5546875" style="3" customWidth="1"/>
    <col min="8" max="8" width="13.44140625" style="3" customWidth="1"/>
    <col min="9" max="9" width="13.88671875" style="3" customWidth="1"/>
    <col min="10" max="10" width="14.88671875" style="3" customWidth="1"/>
    <col min="11" max="11" width="12.6640625" style="3" customWidth="1"/>
    <col min="12" max="12" width="16.109375" style="3" customWidth="1"/>
    <col min="13" max="13" width="13.5546875" style="3" customWidth="1"/>
    <col min="14" max="14" width="14.109375" style="3" customWidth="1"/>
    <col min="15" max="15" width="12.5546875" style="3" customWidth="1"/>
    <col min="16" max="16" width="10.5546875" style="3" customWidth="1"/>
    <col min="17" max="17" width="15" style="3" customWidth="1"/>
    <col min="18" max="18" width="11.6640625" style="3" bestFit="1" customWidth="1"/>
    <col min="19" max="19" width="12.5546875" style="3" customWidth="1"/>
    <col min="20" max="20" width="11.6640625" style="3" customWidth="1"/>
    <col min="21" max="21" width="9.88671875" style="3" customWidth="1"/>
    <col min="22" max="23" width="9.33203125" style="3" customWidth="1"/>
    <col min="24" max="24" width="9.6640625" style="3" customWidth="1"/>
    <col min="25" max="16384" width="11.44140625" style="3"/>
  </cols>
  <sheetData>
    <row r="1" spans="1:19" ht="1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"/>
    </row>
    <row r="2" spans="1:19" ht="15" customHeight="1" x14ac:dyDescent="0.3">
      <c r="A2" s="20" t="s">
        <v>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9" ht="20.100000000000001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3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"/>
    </row>
    <row r="5" spans="1:19" ht="20.25" customHeight="1" x14ac:dyDescent="0.3">
      <c r="A5" s="25" t="s">
        <v>2</v>
      </c>
      <c r="B5" s="25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30" t="s">
        <v>15</v>
      </c>
      <c r="O5" s="31"/>
    </row>
    <row r="6" spans="1:19" ht="20.25" customHeight="1" x14ac:dyDescent="0.3">
      <c r="A6" s="26"/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4" t="s">
        <v>16</v>
      </c>
      <c r="O6" s="5" t="s">
        <v>17</v>
      </c>
    </row>
    <row r="7" spans="1:19" ht="39" customHeight="1" x14ac:dyDescent="0.3">
      <c r="A7" s="26"/>
      <c r="B7" s="26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6">
        <v>9.2499999999999999E-2</v>
      </c>
      <c r="O7" s="7">
        <v>0.25</v>
      </c>
    </row>
    <row r="8" spans="1:19" ht="16.5" hidden="1" customHeight="1" x14ac:dyDescent="0.3">
      <c r="A8" s="27"/>
      <c r="B8" s="27"/>
      <c r="C8" s="24"/>
      <c r="D8" s="24"/>
      <c r="E8" s="24"/>
      <c r="F8" s="24"/>
      <c r="G8" s="24"/>
      <c r="H8" s="24"/>
      <c r="I8" s="24"/>
      <c r="J8" s="24"/>
      <c r="K8" s="24"/>
      <c r="L8" s="24"/>
      <c r="M8" s="5" t="s">
        <v>18</v>
      </c>
      <c r="N8" s="8"/>
      <c r="O8" s="8"/>
    </row>
    <row r="9" spans="1:19" ht="11.25" customHeight="1" x14ac:dyDescent="0.3">
      <c r="A9" s="28" t="s">
        <v>19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9" ht="23.1" customHeight="1" x14ac:dyDescent="0.3">
      <c r="A10" s="18" t="s">
        <v>20</v>
      </c>
      <c r="B10" s="18" t="s">
        <v>21</v>
      </c>
      <c r="C10" s="16">
        <v>38904.589999999997</v>
      </c>
      <c r="D10" s="16">
        <v>34226.71</v>
      </c>
      <c r="E10" s="16">
        <v>0</v>
      </c>
      <c r="F10" s="16">
        <v>1139.99</v>
      </c>
      <c r="G10" s="16">
        <v>4668.55</v>
      </c>
      <c r="H10" s="16">
        <v>91013.73</v>
      </c>
      <c r="I10" s="16">
        <v>1000</v>
      </c>
      <c r="J10" s="16">
        <v>2153.6999999999998</v>
      </c>
      <c r="K10" s="16">
        <f>+C10+H10+I10+J10-D10-F10-G10</f>
        <v>93036.76999999999</v>
      </c>
      <c r="L10" s="16">
        <v>15525.06</v>
      </c>
      <c r="M10" s="16">
        <v>177429.36</v>
      </c>
      <c r="N10" s="17">
        <v>3139.6349999999998</v>
      </c>
      <c r="O10" s="17">
        <v>9726.15</v>
      </c>
      <c r="P10" s="9"/>
      <c r="Q10" s="10"/>
      <c r="R10" s="10"/>
      <c r="S10" s="11"/>
    </row>
    <row r="11" spans="1:19" ht="23.1" customHeight="1" x14ac:dyDescent="0.3">
      <c r="A11" s="18" t="s">
        <v>22</v>
      </c>
      <c r="B11" s="18" t="s">
        <v>23</v>
      </c>
      <c r="C11" s="16">
        <v>38904.589999999997</v>
      </c>
      <c r="D11" s="16">
        <v>34226.71</v>
      </c>
      <c r="E11" s="16">
        <v>0</v>
      </c>
      <c r="F11" s="16">
        <v>1139.99</v>
      </c>
      <c r="G11" s="16">
        <v>4668.55</v>
      </c>
      <c r="H11" s="16">
        <v>91013.73</v>
      </c>
      <c r="I11" s="16">
        <v>1000</v>
      </c>
      <c r="J11" s="16">
        <v>2153.6999999999998</v>
      </c>
      <c r="K11" s="16">
        <f>+C11+H11+I11+J11-D11-F11-G11</f>
        <v>93036.76999999999</v>
      </c>
      <c r="L11" s="16">
        <v>15525.06</v>
      </c>
      <c r="M11" s="16">
        <v>177429.36</v>
      </c>
      <c r="N11" s="17">
        <v>3139.6349999999998</v>
      </c>
      <c r="O11" s="17">
        <v>9726.15</v>
      </c>
      <c r="P11" s="9"/>
      <c r="Q11" s="10"/>
      <c r="R11" s="10"/>
      <c r="S11" s="11"/>
    </row>
    <row r="12" spans="1:19" ht="23.1" customHeight="1" x14ac:dyDescent="0.3">
      <c r="A12" s="18" t="s">
        <v>24</v>
      </c>
      <c r="B12" s="18" t="s">
        <v>25</v>
      </c>
      <c r="C12" s="17">
        <v>19667.43</v>
      </c>
      <c r="D12" s="17">
        <v>13710.82</v>
      </c>
      <c r="E12" s="16"/>
      <c r="F12" s="17">
        <v>688.36</v>
      </c>
      <c r="G12" s="17">
        <v>2360.09</v>
      </c>
      <c r="H12" s="17">
        <v>44478.69</v>
      </c>
      <c r="I12" s="17">
        <v>1000</v>
      </c>
      <c r="J12" s="17">
        <v>2153.6999999999998</v>
      </c>
      <c r="K12" s="16">
        <f>+C12+H12+I12+J12-D12-F12-G12</f>
        <v>50540.55</v>
      </c>
      <c r="L12" s="16">
        <v>7851.66</v>
      </c>
      <c r="M12" s="16">
        <v>89733.119999999995</v>
      </c>
      <c r="N12" s="17">
        <v>1819.24</v>
      </c>
      <c r="O12" s="17">
        <v>4916.8599999999997</v>
      </c>
      <c r="P12" s="10"/>
      <c r="Q12" s="10"/>
      <c r="S12" s="11"/>
    </row>
    <row r="13" spans="1:19" ht="9.75" customHeight="1" x14ac:dyDescent="0.3">
      <c r="A13" s="28" t="s">
        <v>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"/>
      <c r="Q13" s="10"/>
      <c r="R13" s="10"/>
      <c r="S13" s="11"/>
    </row>
    <row r="14" spans="1:19" ht="23.1" customHeight="1" x14ac:dyDescent="0.3">
      <c r="A14" s="18" t="s">
        <v>27</v>
      </c>
      <c r="B14" s="18" t="s">
        <v>28</v>
      </c>
      <c r="C14" s="17">
        <v>14819.31</v>
      </c>
      <c r="D14" s="17">
        <v>6522.65</v>
      </c>
      <c r="E14" s="16">
        <v>0</v>
      </c>
      <c r="F14" s="17">
        <v>518.67999999999995</v>
      </c>
      <c r="G14" s="17">
        <v>1778.32</v>
      </c>
      <c r="H14" s="17">
        <v>22873.52</v>
      </c>
      <c r="I14" s="17">
        <v>1000</v>
      </c>
      <c r="J14" s="17">
        <v>2153.6999999999998</v>
      </c>
      <c r="K14" s="16">
        <f t="shared" ref="K14:K16" si="0">+C14+H14+I14+J14-D14-F14-G14</f>
        <v>32026.879999999997</v>
      </c>
      <c r="L14" s="16">
        <v>4765.4400000000005</v>
      </c>
      <c r="M14" s="16">
        <v>61269.84</v>
      </c>
      <c r="N14" s="17">
        <v>1370.79</v>
      </c>
      <c r="O14" s="17">
        <v>3704.83</v>
      </c>
      <c r="P14" s="10"/>
      <c r="Q14" s="10"/>
      <c r="S14" s="11"/>
    </row>
    <row r="15" spans="1:19" ht="23.1" customHeight="1" x14ac:dyDescent="0.3">
      <c r="A15" s="18" t="s">
        <v>27</v>
      </c>
      <c r="B15" s="18" t="s">
        <v>29</v>
      </c>
      <c r="C15" s="17">
        <v>14819.31</v>
      </c>
      <c r="D15" s="17">
        <v>6522.65</v>
      </c>
      <c r="E15" s="16">
        <v>0</v>
      </c>
      <c r="F15" s="17">
        <v>518.67999999999995</v>
      </c>
      <c r="G15" s="17">
        <v>1778.32</v>
      </c>
      <c r="H15" s="17">
        <v>22873.52</v>
      </c>
      <c r="I15" s="17">
        <v>1000</v>
      </c>
      <c r="J15" s="17">
        <v>2153.6999999999998</v>
      </c>
      <c r="K15" s="16">
        <f t="shared" si="0"/>
        <v>32026.879999999997</v>
      </c>
      <c r="L15" s="16">
        <v>4765.4400000000005</v>
      </c>
      <c r="M15" s="16">
        <v>61269.84</v>
      </c>
      <c r="N15" s="17">
        <v>1370.79</v>
      </c>
      <c r="O15" s="17">
        <v>3704.83</v>
      </c>
      <c r="P15" s="10"/>
      <c r="Q15" s="10"/>
      <c r="S15" s="11"/>
    </row>
    <row r="16" spans="1:19" ht="23.1" customHeight="1" x14ac:dyDescent="0.3">
      <c r="A16" s="18" t="s">
        <v>30</v>
      </c>
      <c r="B16" s="18" t="s">
        <v>31</v>
      </c>
      <c r="C16" s="17">
        <v>8376.26</v>
      </c>
      <c r="D16" s="17">
        <v>2304.8200000000002</v>
      </c>
      <c r="E16" s="16">
        <v>0</v>
      </c>
      <c r="F16" s="17">
        <v>293.17</v>
      </c>
      <c r="G16" s="17">
        <v>1005.15</v>
      </c>
      <c r="H16" s="17">
        <v>10223.09</v>
      </c>
      <c r="I16" s="17">
        <v>1000</v>
      </c>
      <c r="J16" s="17">
        <v>2153.6999999999998</v>
      </c>
      <c r="K16" s="16">
        <f t="shared" si="0"/>
        <v>18149.91</v>
      </c>
      <c r="L16" s="16">
        <v>2537.88</v>
      </c>
      <c r="M16" s="16">
        <v>32629.58</v>
      </c>
      <c r="N16" s="16">
        <v>774.8</v>
      </c>
      <c r="O16" s="16">
        <v>2094.0700000000002</v>
      </c>
      <c r="P16" s="10"/>
      <c r="Q16" s="10"/>
      <c r="S16" s="11"/>
    </row>
    <row r="17" spans="1:21" ht="23.1" customHeight="1" x14ac:dyDescent="0.3">
      <c r="A17" s="15" t="s">
        <v>32</v>
      </c>
      <c r="B17" s="18" t="s">
        <v>33</v>
      </c>
      <c r="C17" s="17">
        <v>7470</v>
      </c>
      <c r="D17" s="17">
        <v>1508.188928</v>
      </c>
      <c r="E17" s="16">
        <v>0</v>
      </c>
      <c r="F17" s="17">
        <v>261.45</v>
      </c>
      <c r="G17" s="17">
        <v>896.4</v>
      </c>
      <c r="H17" s="17">
        <v>7281.17</v>
      </c>
      <c r="I17" s="17">
        <v>1000</v>
      </c>
      <c r="J17" s="17">
        <v>2153.6999999999998</v>
      </c>
      <c r="K17" s="16">
        <f t="shared" ref="K17" si="1">+C17+H17+I17+J17-D17-F17-G17</f>
        <v>15238.831071999999</v>
      </c>
      <c r="L17" s="16">
        <v>2088.9014999999999</v>
      </c>
      <c r="M17" s="16">
        <v>26857.305</v>
      </c>
      <c r="N17" s="16">
        <v>773.68</v>
      </c>
      <c r="O17" s="16">
        <v>1867.5</v>
      </c>
      <c r="P17" s="10"/>
      <c r="Q17" s="10"/>
      <c r="S17" s="11"/>
      <c r="T17" s="11"/>
    </row>
    <row r="18" spans="1:21" x14ac:dyDescent="0.3">
      <c r="Q18" s="10"/>
      <c r="R18" s="9"/>
      <c r="S18" s="11"/>
      <c r="T18" s="10"/>
    </row>
    <row r="19" spans="1:21" ht="15" customHeight="1" x14ac:dyDescent="0.3">
      <c r="A19" s="20" t="s">
        <v>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10"/>
      <c r="R19" s="9"/>
      <c r="S19" s="11"/>
      <c r="T19" s="10"/>
      <c r="U19" s="12"/>
    </row>
    <row r="20" spans="1:21" x14ac:dyDescent="0.3">
      <c r="A20" s="21" t="s">
        <v>34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0"/>
      <c r="Q20" s="10"/>
      <c r="R20" s="9"/>
      <c r="S20" s="11"/>
      <c r="T20" s="10"/>
    </row>
    <row r="21" spans="1:21" ht="20.25" customHeight="1" x14ac:dyDescent="0.3">
      <c r="A21" s="25" t="s">
        <v>2</v>
      </c>
      <c r="B21" s="25" t="s">
        <v>3</v>
      </c>
      <c r="C21" s="22" t="s">
        <v>4</v>
      </c>
      <c r="D21" s="22" t="s">
        <v>5</v>
      </c>
      <c r="E21" s="22" t="s">
        <v>6</v>
      </c>
      <c r="F21" s="22" t="s">
        <v>7</v>
      </c>
      <c r="G21" s="22" t="s">
        <v>8</v>
      </c>
      <c r="H21" s="22" t="s">
        <v>9</v>
      </c>
      <c r="I21" s="22" t="s">
        <v>10</v>
      </c>
      <c r="J21" s="22" t="s">
        <v>35</v>
      </c>
      <c r="K21" s="22" t="s">
        <v>12</v>
      </c>
      <c r="L21" s="22" t="s">
        <v>36</v>
      </c>
      <c r="M21" s="22" t="s">
        <v>14</v>
      </c>
      <c r="N21" s="30" t="s">
        <v>15</v>
      </c>
      <c r="O21" s="31"/>
      <c r="P21" s="10"/>
      <c r="Q21" s="10"/>
      <c r="S21" s="11"/>
    </row>
    <row r="22" spans="1:21" ht="20.25" customHeight="1" x14ac:dyDescent="0.3">
      <c r="A22" s="26"/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" t="s">
        <v>16</v>
      </c>
      <c r="O22" s="5" t="s">
        <v>17</v>
      </c>
      <c r="P22" s="10"/>
      <c r="Q22" s="10"/>
      <c r="S22" s="11"/>
    </row>
    <row r="23" spans="1:21" ht="20.25" customHeight="1" x14ac:dyDescent="0.3">
      <c r="A23" s="26"/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7">
        <v>9.2499999999999999E-2</v>
      </c>
      <c r="O23" s="39">
        <v>0.25</v>
      </c>
      <c r="P23" s="10"/>
      <c r="Q23" s="10"/>
      <c r="S23" s="11"/>
    </row>
    <row r="24" spans="1:21" ht="12" customHeight="1" x14ac:dyDescent="0.3">
      <c r="A24" s="27"/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8"/>
      <c r="O24" s="40"/>
      <c r="P24" s="10"/>
      <c r="Q24" s="10"/>
      <c r="S24" s="11"/>
    </row>
    <row r="25" spans="1:21" ht="15" customHeight="1" x14ac:dyDescent="0.3">
      <c r="A25" s="28" t="s">
        <v>19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"/>
      <c r="Q25" s="10"/>
      <c r="R25" s="10"/>
      <c r="S25" s="11"/>
    </row>
    <row r="26" spans="1:21" ht="23.1" customHeight="1" x14ac:dyDescent="0.3">
      <c r="A26" s="18" t="s">
        <v>37</v>
      </c>
      <c r="B26" s="18" t="s">
        <v>38</v>
      </c>
      <c r="C26" s="17">
        <v>19667.43</v>
      </c>
      <c r="D26" s="17">
        <v>17641.759999999998</v>
      </c>
      <c r="E26" s="16"/>
      <c r="F26" s="17">
        <v>688.36</v>
      </c>
      <c r="G26" s="17">
        <v>2360.09</v>
      </c>
      <c r="H26" s="17">
        <v>57581.82</v>
      </c>
      <c r="I26" s="17">
        <v>1000</v>
      </c>
      <c r="J26" s="17">
        <v>2153.6999999999998</v>
      </c>
      <c r="K26" s="16">
        <f>+C26+H26+I26+J26-D26-F26-G26</f>
        <v>59712.740000000005</v>
      </c>
      <c r="L26" s="16">
        <v>9380.34</v>
      </c>
      <c r="M26" s="16">
        <v>107203.92</v>
      </c>
      <c r="N26" s="17">
        <v>3012.82</v>
      </c>
      <c r="O26" s="17">
        <v>9726.15</v>
      </c>
      <c r="P26" s="10"/>
      <c r="Q26" s="10"/>
      <c r="S26" s="11"/>
    </row>
    <row r="27" spans="1:21" ht="23.1" customHeight="1" x14ac:dyDescent="0.3">
      <c r="A27" s="18" t="s">
        <v>24</v>
      </c>
      <c r="B27" s="18" t="s">
        <v>39</v>
      </c>
      <c r="C27" s="17">
        <v>19667.43</v>
      </c>
      <c r="D27" s="17">
        <v>13710.82</v>
      </c>
      <c r="E27" s="16"/>
      <c r="F27" s="17">
        <v>688.36</v>
      </c>
      <c r="G27" s="17">
        <v>2360.09</v>
      </c>
      <c r="H27" s="17">
        <v>44478.69</v>
      </c>
      <c r="I27" s="17">
        <v>1000</v>
      </c>
      <c r="J27" s="17">
        <v>2153.6999999999998</v>
      </c>
      <c r="K27" s="16">
        <f>+C27+H27+I27+J27-D27-F27-G27</f>
        <v>50540.55</v>
      </c>
      <c r="L27" s="16">
        <v>7851.66</v>
      </c>
      <c r="M27" s="16">
        <v>89733.119999999995</v>
      </c>
      <c r="N27" s="17">
        <v>1819.24</v>
      </c>
      <c r="O27" s="17">
        <v>4916.8599999999997</v>
      </c>
      <c r="P27" s="10"/>
      <c r="Q27" s="10"/>
      <c r="S27" s="11"/>
    </row>
    <row r="28" spans="1:21" ht="23.1" customHeight="1" x14ac:dyDescent="0.3">
      <c r="A28" s="18" t="s">
        <v>40</v>
      </c>
      <c r="B28" s="18" t="s">
        <v>41</v>
      </c>
      <c r="C28" s="17">
        <v>19445.64</v>
      </c>
      <c r="D28" s="17">
        <v>11668.85</v>
      </c>
      <c r="E28" s="16">
        <v>0</v>
      </c>
      <c r="F28" s="17">
        <v>680.6</v>
      </c>
      <c r="G28" s="17">
        <v>2333.48</v>
      </c>
      <c r="H28" s="17">
        <v>37893.9</v>
      </c>
      <c r="I28" s="17">
        <v>1000</v>
      </c>
      <c r="J28" s="17">
        <v>2153.6999999999998</v>
      </c>
      <c r="K28" s="16">
        <f>+C28+H28+I28+J28-D28-F28-G28</f>
        <v>45810.31</v>
      </c>
      <c r="L28" s="17">
        <v>7057.56</v>
      </c>
      <c r="M28" s="17">
        <v>90739.92</v>
      </c>
      <c r="N28" s="17">
        <v>1798.72</v>
      </c>
      <c r="O28" s="17">
        <v>4861.41</v>
      </c>
      <c r="P28" s="10"/>
      <c r="Q28" s="10"/>
      <c r="S28" s="11"/>
    </row>
    <row r="29" spans="1:21" ht="23.1" customHeight="1" x14ac:dyDescent="0.3">
      <c r="A29" s="18" t="s">
        <v>42</v>
      </c>
      <c r="B29" s="18" t="s">
        <v>43</v>
      </c>
      <c r="C29" s="17">
        <v>14819.31</v>
      </c>
      <c r="D29" s="17">
        <v>8283.64</v>
      </c>
      <c r="E29" s="16">
        <v>0</v>
      </c>
      <c r="F29" s="17">
        <v>518.67999999999995</v>
      </c>
      <c r="G29" s="17">
        <v>1778.32</v>
      </c>
      <c r="H29" s="17">
        <v>30360.720000000001</v>
      </c>
      <c r="I29" s="17">
        <v>1000</v>
      </c>
      <c r="J29" s="17">
        <v>2153.6999999999998</v>
      </c>
      <c r="K29" s="16">
        <f>+C29+H29+I29+J29-D29-F29-G29</f>
        <v>37753.089999999997</v>
      </c>
      <c r="L29" s="16">
        <v>5638.92</v>
      </c>
      <c r="M29" s="16">
        <v>72500.639999999999</v>
      </c>
      <c r="N29" s="16">
        <v>1370.79</v>
      </c>
      <c r="O29" s="16">
        <v>3704.83</v>
      </c>
      <c r="P29" s="10"/>
      <c r="Q29" s="10"/>
      <c r="S29" s="11"/>
    </row>
    <row r="30" spans="1:21" ht="15" customHeight="1" x14ac:dyDescent="0.3">
      <c r="A30" s="28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"/>
      <c r="Q30" s="10"/>
      <c r="R30" s="10"/>
      <c r="S30" s="11"/>
    </row>
    <row r="31" spans="1:21" ht="23.1" customHeight="1" x14ac:dyDescent="0.3">
      <c r="A31" s="18" t="s">
        <v>27</v>
      </c>
      <c r="B31" s="18" t="s">
        <v>44</v>
      </c>
      <c r="C31" s="17">
        <v>14819.31</v>
      </c>
      <c r="D31" s="17">
        <v>6522.65</v>
      </c>
      <c r="E31" s="16">
        <v>0</v>
      </c>
      <c r="F31" s="17">
        <v>518.67999999999995</v>
      </c>
      <c r="G31" s="17">
        <v>1778.32</v>
      </c>
      <c r="H31" s="17">
        <v>22873.52</v>
      </c>
      <c r="I31" s="17">
        <v>1000</v>
      </c>
      <c r="J31" s="17">
        <v>2153.6999999999998</v>
      </c>
      <c r="K31" s="16">
        <f t="shared" ref="K31:K38" si="2">+C31+H31+I31+J31-D31-F31-G31</f>
        <v>32026.879999999997</v>
      </c>
      <c r="L31" s="16">
        <v>4765.4400000000005</v>
      </c>
      <c r="M31" s="16">
        <v>61269.84</v>
      </c>
      <c r="N31" s="17">
        <v>1370.79</v>
      </c>
      <c r="O31" s="17">
        <v>3704.83</v>
      </c>
      <c r="P31" s="10"/>
      <c r="Q31" s="10"/>
      <c r="S31" s="11"/>
    </row>
    <row r="32" spans="1:21" ht="23.1" customHeight="1" x14ac:dyDescent="0.3">
      <c r="A32" s="18" t="s">
        <v>45</v>
      </c>
      <c r="B32" s="18" t="s">
        <v>46</v>
      </c>
      <c r="C32" s="17">
        <v>12264.63</v>
      </c>
      <c r="D32" s="17">
        <v>5359.24</v>
      </c>
      <c r="E32" s="16">
        <v>0</v>
      </c>
      <c r="F32" s="17">
        <v>429.26</v>
      </c>
      <c r="G32" s="17">
        <v>1471.76</v>
      </c>
      <c r="H32" s="17">
        <v>20481.72</v>
      </c>
      <c r="I32" s="17">
        <v>1000</v>
      </c>
      <c r="J32" s="17">
        <v>2153.6999999999998</v>
      </c>
      <c r="K32" s="16">
        <f t="shared" si="2"/>
        <v>28639.79</v>
      </c>
      <c r="L32" s="16">
        <v>4188.3599999999997</v>
      </c>
      <c r="M32" s="16">
        <v>53850.12</v>
      </c>
      <c r="N32" s="17">
        <v>1134.48</v>
      </c>
      <c r="O32" s="17">
        <v>3066.16</v>
      </c>
      <c r="P32" s="10"/>
      <c r="Q32" s="10"/>
      <c r="S32" s="11"/>
    </row>
    <row r="33" spans="1:19" ht="23.1" customHeight="1" x14ac:dyDescent="0.3">
      <c r="A33" s="18" t="s">
        <v>47</v>
      </c>
      <c r="B33" s="18" t="s">
        <v>77</v>
      </c>
      <c r="C33" s="17">
        <v>12264.63</v>
      </c>
      <c r="D33" s="17">
        <v>4904.0600000000004</v>
      </c>
      <c r="E33" s="16">
        <v>0</v>
      </c>
      <c r="F33" s="17">
        <v>429.26</v>
      </c>
      <c r="G33" s="17">
        <v>1471.76</v>
      </c>
      <c r="H33" s="17">
        <v>18503.45</v>
      </c>
      <c r="I33" s="17">
        <v>1000</v>
      </c>
      <c r="J33" s="17">
        <v>2153.6999999999998</v>
      </c>
      <c r="K33" s="16">
        <f>+C33+H33+I33+J33-D33-F33-G33</f>
        <v>27116.7</v>
      </c>
      <c r="L33" s="16">
        <v>3957.54</v>
      </c>
      <c r="M33" s="16">
        <v>50882.64</v>
      </c>
      <c r="N33" s="17">
        <v>1134.48</v>
      </c>
      <c r="O33" s="17">
        <v>3066.16</v>
      </c>
      <c r="P33" s="10"/>
      <c r="Q33" s="10"/>
      <c r="S33" s="11"/>
    </row>
    <row r="34" spans="1:19" ht="23.1" customHeight="1" x14ac:dyDescent="0.3">
      <c r="A34" s="18" t="s">
        <v>80</v>
      </c>
      <c r="B34" s="18" t="s">
        <v>78</v>
      </c>
      <c r="C34" s="17">
        <v>12264.63</v>
      </c>
      <c r="D34" s="17">
        <v>4329.1327279999996</v>
      </c>
      <c r="E34" s="16">
        <v>0</v>
      </c>
      <c r="F34" s="17">
        <v>429.26</v>
      </c>
      <c r="G34" s="17">
        <v>1471.76</v>
      </c>
      <c r="H34" s="17">
        <v>15811.82</v>
      </c>
      <c r="I34" s="17">
        <v>1000</v>
      </c>
      <c r="J34" s="17">
        <v>2153.6999999999998</v>
      </c>
      <c r="K34" s="16">
        <f>+C34+H34+I34+J34-D34-F34-G34</f>
        <v>24999.997272000001</v>
      </c>
      <c r="L34" s="16">
        <v>3643.5175000000022</v>
      </c>
      <c r="M34" s="16">
        <v>46845.224999999991</v>
      </c>
      <c r="N34" s="17">
        <v>1134.48</v>
      </c>
      <c r="O34" s="17">
        <v>3066.16</v>
      </c>
      <c r="P34" s="10"/>
      <c r="Q34" s="10"/>
      <c r="S34" s="11"/>
    </row>
    <row r="35" spans="1:19" ht="23.1" customHeight="1" x14ac:dyDescent="0.3">
      <c r="A35" s="18" t="s">
        <v>48</v>
      </c>
      <c r="B35" s="18" t="s">
        <v>49</v>
      </c>
      <c r="C35" s="16">
        <v>10460.31</v>
      </c>
      <c r="D35" s="16">
        <v>3956.12</v>
      </c>
      <c r="E35" s="16">
        <v>0</v>
      </c>
      <c r="F35" s="17">
        <v>366.11</v>
      </c>
      <c r="G35" s="17">
        <v>1255.24</v>
      </c>
      <c r="H35" s="17">
        <v>15869.82</v>
      </c>
      <c r="I35" s="17">
        <v>1000</v>
      </c>
      <c r="J35" s="17">
        <v>2153.6999999999998</v>
      </c>
      <c r="K35" s="17">
        <v>23906.36</v>
      </c>
      <c r="L35" s="16">
        <v>3439.78</v>
      </c>
      <c r="M35" s="16">
        <v>44225.75</v>
      </c>
      <c r="N35" s="16">
        <v>967.58</v>
      </c>
      <c r="O35" s="16">
        <v>2615.08</v>
      </c>
      <c r="P35" s="10"/>
      <c r="Q35" s="10"/>
      <c r="S35" s="11"/>
    </row>
    <row r="36" spans="1:19" ht="23.1" customHeight="1" x14ac:dyDescent="0.3">
      <c r="A36" s="18" t="s">
        <v>50</v>
      </c>
      <c r="B36" s="18" t="s">
        <v>51</v>
      </c>
      <c r="C36" s="17">
        <v>9755.2999999999993</v>
      </c>
      <c r="D36" s="17">
        <v>3025.59</v>
      </c>
      <c r="E36" s="16">
        <v>0</v>
      </c>
      <c r="F36" s="17">
        <v>341.44</v>
      </c>
      <c r="G36" s="17">
        <v>1170.6400000000001</v>
      </c>
      <c r="H36" s="17">
        <v>12218.4</v>
      </c>
      <c r="I36" s="17">
        <v>1000</v>
      </c>
      <c r="J36" s="17">
        <v>2153.6999999999998</v>
      </c>
      <c r="K36" s="16">
        <f>+C36+H36+I36+J36-D36-F36-G36</f>
        <v>20589.73</v>
      </c>
      <c r="L36" s="16">
        <v>2931.54</v>
      </c>
      <c r="M36" s="16">
        <v>37691.159999999996</v>
      </c>
      <c r="N36" s="17">
        <v>902.37</v>
      </c>
      <c r="O36" s="17">
        <v>2438.83</v>
      </c>
      <c r="P36" s="10"/>
      <c r="Q36" s="10"/>
      <c r="S36" s="11"/>
    </row>
    <row r="37" spans="1:19" ht="23.1" customHeight="1" x14ac:dyDescent="0.3">
      <c r="A37" s="18" t="s">
        <v>30</v>
      </c>
      <c r="B37" s="18" t="s">
        <v>52</v>
      </c>
      <c r="C37" s="17">
        <v>8376.26</v>
      </c>
      <c r="D37" s="17">
        <v>2304.8200000000002</v>
      </c>
      <c r="E37" s="16">
        <v>0</v>
      </c>
      <c r="F37" s="17">
        <v>293.17</v>
      </c>
      <c r="G37" s="17">
        <v>1005.15</v>
      </c>
      <c r="H37" s="17">
        <v>10223.09</v>
      </c>
      <c r="I37" s="17">
        <v>1000</v>
      </c>
      <c r="J37" s="17">
        <v>2153.6999999999998</v>
      </c>
      <c r="K37" s="16">
        <f t="shared" si="2"/>
        <v>18149.91</v>
      </c>
      <c r="L37" s="16">
        <v>2537.88</v>
      </c>
      <c r="M37" s="16">
        <v>32629.58</v>
      </c>
      <c r="N37" s="16">
        <v>774.8</v>
      </c>
      <c r="O37" s="16">
        <v>2094.0700000000002</v>
      </c>
      <c r="P37" s="10"/>
      <c r="Q37" s="10"/>
      <c r="S37" s="11"/>
    </row>
    <row r="38" spans="1:19" ht="23.1" customHeight="1" x14ac:dyDescent="0.3">
      <c r="A38" s="15" t="s">
        <v>32</v>
      </c>
      <c r="B38" s="18" t="s">
        <v>53</v>
      </c>
      <c r="C38" s="17">
        <v>7470</v>
      </c>
      <c r="D38" s="17">
        <v>1508.188928</v>
      </c>
      <c r="E38" s="16">
        <v>0</v>
      </c>
      <c r="F38" s="17">
        <v>261.45</v>
      </c>
      <c r="G38" s="17">
        <v>896.4</v>
      </c>
      <c r="H38" s="17">
        <v>7281.17</v>
      </c>
      <c r="I38" s="17">
        <v>1000</v>
      </c>
      <c r="J38" s="17">
        <v>2153.6999999999998</v>
      </c>
      <c r="K38" s="16">
        <f t="shared" si="2"/>
        <v>15238.831071999999</v>
      </c>
      <c r="L38" s="16">
        <v>2088.9014999999999</v>
      </c>
      <c r="M38" s="16">
        <v>26857.305</v>
      </c>
      <c r="N38" s="16">
        <v>773.68</v>
      </c>
      <c r="O38" s="16">
        <v>1867.5</v>
      </c>
      <c r="P38" s="10"/>
      <c r="Q38" s="10"/>
      <c r="S38" s="11"/>
    </row>
    <row r="39" spans="1:19" ht="15" customHeight="1" x14ac:dyDescent="0.3">
      <c r="A39" s="28" t="s">
        <v>54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"/>
      <c r="Q39" s="10"/>
      <c r="R39" s="10"/>
      <c r="S39" s="11"/>
    </row>
    <row r="40" spans="1:19" ht="15" customHeight="1" x14ac:dyDescent="0.3">
      <c r="A40" s="36" t="s">
        <v>2</v>
      </c>
      <c r="B40" s="36" t="s">
        <v>3</v>
      </c>
      <c r="C40" s="19" t="s">
        <v>4</v>
      </c>
      <c r="D40" s="19" t="s">
        <v>5</v>
      </c>
      <c r="E40" s="19" t="s">
        <v>6</v>
      </c>
      <c r="F40" s="19" t="s">
        <v>7</v>
      </c>
      <c r="G40" s="19" t="s">
        <v>55</v>
      </c>
      <c r="H40" s="19" t="s">
        <v>9</v>
      </c>
      <c r="I40" s="19" t="s">
        <v>10</v>
      </c>
      <c r="J40" s="19" t="s">
        <v>35</v>
      </c>
      <c r="K40" s="19" t="s">
        <v>12</v>
      </c>
      <c r="L40" s="19" t="s">
        <v>36</v>
      </c>
      <c r="M40" s="19" t="s">
        <v>14</v>
      </c>
      <c r="N40" s="19" t="s">
        <v>15</v>
      </c>
      <c r="O40" s="19"/>
      <c r="P40" s="9"/>
      <c r="Q40" s="10"/>
      <c r="R40" s="10"/>
      <c r="S40" s="11"/>
    </row>
    <row r="41" spans="1:19" ht="15" customHeight="1" x14ac:dyDescent="0.3">
      <c r="A41" s="36"/>
      <c r="B41" s="3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4" t="s">
        <v>16</v>
      </c>
      <c r="O41" s="5" t="s">
        <v>56</v>
      </c>
      <c r="P41" s="9"/>
      <c r="Q41" s="10"/>
      <c r="R41" s="10"/>
      <c r="S41" s="11"/>
    </row>
    <row r="42" spans="1:19" ht="15" customHeight="1" x14ac:dyDescent="0.3">
      <c r="A42" s="36"/>
      <c r="B42" s="3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33" t="s">
        <v>57</v>
      </c>
      <c r="O42" s="34" t="s">
        <v>58</v>
      </c>
      <c r="P42" s="9"/>
      <c r="Q42" s="10"/>
      <c r="R42" s="10"/>
      <c r="S42" s="11"/>
    </row>
    <row r="43" spans="1:19" ht="15" customHeight="1" x14ac:dyDescent="0.3">
      <c r="A43" s="36"/>
      <c r="B43" s="3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33"/>
      <c r="O43" s="34"/>
      <c r="P43" s="9"/>
      <c r="Q43" s="10"/>
      <c r="R43" s="10"/>
      <c r="S43" s="11"/>
    </row>
    <row r="44" spans="1:19" ht="23.1" customHeight="1" x14ac:dyDescent="0.3">
      <c r="A44" s="15" t="s">
        <v>59</v>
      </c>
      <c r="B44" s="15" t="s">
        <v>60</v>
      </c>
      <c r="C44" s="17">
        <v>7470</v>
      </c>
      <c r="D44" s="17">
        <v>1328.1108480000003</v>
      </c>
      <c r="E44" s="16">
        <v>0</v>
      </c>
      <c r="F44" s="17">
        <v>261.45000000000005</v>
      </c>
      <c r="G44" s="17">
        <v>896.4</v>
      </c>
      <c r="H44" s="17">
        <v>6276.27</v>
      </c>
      <c r="I44" s="17">
        <v>400</v>
      </c>
      <c r="J44" s="17">
        <v>2753.7</v>
      </c>
      <c r="K44" s="16">
        <f t="shared" ref="K44:K51" si="3">+C44+H44+I44+J44-D44-F44-G44</f>
        <v>14414.009152000001</v>
      </c>
      <c r="L44" s="16">
        <v>1971.6631666666667</v>
      </c>
      <c r="M44" s="16">
        <v>25349.955000000002</v>
      </c>
      <c r="N44" s="17">
        <v>773.68</v>
      </c>
      <c r="O44" s="17">
        <v>1867.5</v>
      </c>
      <c r="P44" s="9"/>
      <c r="Q44" s="10"/>
      <c r="R44" s="10"/>
      <c r="S44" s="11"/>
    </row>
    <row r="45" spans="1:19" ht="23.1" customHeight="1" x14ac:dyDescent="0.3">
      <c r="A45" s="15" t="s">
        <v>61</v>
      </c>
      <c r="B45" s="15" t="s">
        <v>62</v>
      </c>
      <c r="C45" s="17">
        <v>7470</v>
      </c>
      <c r="D45" s="17">
        <v>1064.0107999999998</v>
      </c>
      <c r="E45" s="16">
        <v>0</v>
      </c>
      <c r="F45" s="17">
        <v>261.45000000000005</v>
      </c>
      <c r="G45" s="17">
        <v>896.4</v>
      </c>
      <c r="H45" s="17">
        <v>4722.8999999999996</v>
      </c>
      <c r="I45" s="17">
        <v>400</v>
      </c>
      <c r="J45" s="17">
        <v>2753.7</v>
      </c>
      <c r="K45" s="16">
        <f t="shared" si="3"/>
        <v>13124.739199999998</v>
      </c>
      <c r="L45" s="16">
        <v>1790.4366666666665</v>
      </c>
      <c r="M45" s="16">
        <v>23019.899999999998</v>
      </c>
      <c r="N45" s="17">
        <v>773.68</v>
      </c>
      <c r="O45" s="17">
        <v>1867.5</v>
      </c>
      <c r="P45" s="9"/>
      <c r="Q45" s="10"/>
      <c r="R45" s="10"/>
      <c r="S45" s="11"/>
    </row>
    <row r="46" spans="1:19" ht="23.1" customHeight="1" x14ac:dyDescent="0.3">
      <c r="A46" s="15" t="s">
        <v>63</v>
      </c>
      <c r="B46" s="15" t="s">
        <v>64</v>
      </c>
      <c r="C46" s="17">
        <v>7470</v>
      </c>
      <c r="D46" s="17">
        <v>994.52119999999991</v>
      </c>
      <c r="E46" s="16">
        <v>0</v>
      </c>
      <c r="F46" s="17">
        <v>261.45000000000005</v>
      </c>
      <c r="G46" s="17">
        <v>896.4</v>
      </c>
      <c r="H46" s="17">
        <v>4288.59</v>
      </c>
      <c r="I46" s="17">
        <v>400</v>
      </c>
      <c r="J46" s="17">
        <v>2753.7</v>
      </c>
      <c r="K46" s="16">
        <f t="shared" si="3"/>
        <v>12759.918800000001</v>
      </c>
      <c r="L46" s="16">
        <v>1739.7671666666668</v>
      </c>
      <c r="M46" s="16">
        <v>22368.435000000001</v>
      </c>
      <c r="N46" s="17">
        <v>773.68</v>
      </c>
      <c r="O46" s="17">
        <v>1867.5</v>
      </c>
      <c r="P46" s="9"/>
      <c r="Q46" s="10"/>
      <c r="R46" s="10"/>
      <c r="S46" s="11"/>
    </row>
    <row r="47" spans="1:19" ht="23.1" customHeight="1" x14ac:dyDescent="0.3">
      <c r="A47" s="15" t="s">
        <v>65</v>
      </c>
      <c r="B47" s="15" t="s">
        <v>66</v>
      </c>
      <c r="C47" s="17">
        <v>7470</v>
      </c>
      <c r="D47" s="17">
        <v>838.90078399999993</v>
      </c>
      <c r="E47" s="16">
        <v>0</v>
      </c>
      <c r="F47" s="17">
        <v>261.45000000000005</v>
      </c>
      <c r="G47" s="17">
        <v>896.4</v>
      </c>
      <c r="H47" s="17">
        <v>3154.99</v>
      </c>
      <c r="I47" s="17">
        <v>400</v>
      </c>
      <c r="J47" s="17">
        <v>2753.7</v>
      </c>
      <c r="K47" s="16">
        <f t="shared" si="3"/>
        <v>11781.939215999999</v>
      </c>
      <c r="L47" s="16">
        <v>1607.513833333333</v>
      </c>
      <c r="M47" s="16">
        <v>20668.034999999996</v>
      </c>
      <c r="N47" s="17">
        <v>773.68</v>
      </c>
      <c r="O47" s="17">
        <v>1867.5</v>
      </c>
      <c r="P47" s="9"/>
      <c r="Q47" s="10"/>
      <c r="R47" s="10"/>
      <c r="S47" s="11"/>
    </row>
    <row r="48" spans="1:19" ht="23.1" customHeight="1" x14ac:dyDescent="0.3">
      <c r="A48" s="15" t="s">
        <v>67</v>
      </c>
      <c r="B48" s="15" t="s">
        <v>68</v>
      </c>
      <c r="C48" s="17">
        <v>7470</v>
      </c>
      <c r="D48" s="17">
        <v>771.26199999999994</v>
      </c>
      <c r="E48" s="16">
        <v>0</v>
      </c>
      <c r="F48" s="17">
        <v>261.45000000000005</v>
      </c>
      <c r="G48" s="17">
        <v>896.4</v>
      </c>
      <c r="H48" s="17">
        <v>2533.31</v>
      </c>
      <c r="I48" s="17">
        <v>400</v>
      </c>
      <c r="J48" s="17">
        <v>2753.7</v>
      </c>
      <c r="K48" s="16">
        <f t="shared" si="3"/>
        <v>11227.897999999997</v>
      </c>
      <c r="L48" s="16">
        <v>1534.9844999999998</v>
      </c>
      <c r="M48" s="16">
        <v>19735.514999999999</v>
      </c>
      <c r="N48" s="17">
        <v>773.68</v>
      </c>
      <c r="O48" s="17">
        <v>1867.5</v>
      </c>
      <c r="P48" s="9"/>
      <c r="Q48" s="10"/>
      <c r="R48" s="10"/>
      <c r="S48" s="11"/>
    </row>
    <row r="49" spans="1:19" ht="21.75" customHeight="1" x14ac:dyDescent="0.3">
      <c r="A49" s="15" t="s">
        <v>69</v>
      </c>
      <c r="B49" s="15" t="s">
        <v>70</v>
      </c>
      <c r="C49" s="17">
        <v>7470</v>
      </c>
      <c r="D49" s="17">
        <v>524.05099199999995</v>
      </c>
      <c r="E49" s="16">
        <v>0</v>
      </c>
      <c r="F49" s="17">
        <v>261.45000000000005</v>
      </c>
      <c r="G49" s="17">
        <v>896.4</v>
      </c>
      <c r="H49" s="17">
        <v>261.14999999999998</v>
      </c>
      <c r="I49" s="17">
        <v>400</v>
      </c>
      <c r="J49" s="17">
        <v>2753.7</v>
      </c>
      <c r="K49" s="16">
        <f t="shared" si="3"/>
        <v>9202.9490079999978</v>
      </c>
      <c r="L49" s="16">
        <v>1269.8991666666664</v>
      </c>
      <c r="M49" s="16">
        <v>16327.274999999994</v>
      </c>
      <c r="N49" s="17">
        <v>773.68</v>
      </c>
      <c r="O49" s="17">
        <v>1867.5</v>
      </c>
      <c r="P49" s="9"/>
      <c r="Q49" s="10"/>
      <c r="R49" s="10"/>
      <c r="S49" s="11"/>
    </row>
    <row r="50" spans="1:19" ht="23.1" customHeight="1" x14ac:dyDescent="0.3">
      <c r="A50" s="15" t="s">
        <v>71</v>
      </c>
      <c r="B50" s="15" t="s">
        <v>72</v>
      </c>
      <c r="C50" s="17">
        <v>7470</v>
      </c>
      <c r="D50" s="17">
        <v>495.6378719999999</v>
      </c>
      <c r="E50" s="16">
        <v>0</v>
      </c>
      <c r="F50" s="17">
        <v>261.45000000000005</v>
      </c>
      <c r="G50" s="17">
        <v>896.4</v>
      </c>
      <c r="H50" s="17">
        <v>0</v>
      </c>
      <c r="I50" s="17">
        <v>400</v>
      </c>
      <c r="J50" s="17">
        <v>2753.7</v>
      </c>
      <c r="K50" s="16">
        <f t="shared" si="3"/>
        <v>8970.212128000001</v>
      </c>
      <c r="L50" s="16">
        <v>1239.43166666667</v>
      </c>
      <c r="M50" s="16">
        <v>15935.55</v>
      </c>
      <c r="N50" s="17">
        <v>773.68</v>
      </c>
      <c r="O50" s="17">
        <v>1867.5</v>
      </c>
      <c r="P50" s="9"/>
      <c r="Q50" s="10"/>
      <c r="R50" s="10"/>
      <c r="S50" s="11"/>
    </row>
    <row r="51" spans="1:19" ht="23.1" customHeight="1" x14ac:dyDescent="0.3">
      <c r="A51" s="15" t="s">
        <v>71</v>
      </c>
      <c r="B51" s="15" t="s">
        <v>73</v>
      </c>
      <c r="C51" s="17">
        <v>7470</v>
      </c>
      <c r="D51" s="17">
        <v>495.6378719999999</v>
      </c>
      <c r="E51" s="16">
        <v>0</v>
      </c>
      <c r="F51" s="17">
        <v>261.45000000000005</v>
      </c>
      <c r="G51" s="17">
        <v>896.4</v>
      </c>
      <c r="H51" s="17">
        <v>0</v>
      </c>
      <c r="I51" s="17">
        <v>400</v>
      </c>
      <c r="J51" s="17">
        <v>2753.7</v>
      </c>
      <c r="K51" s="16">
        <f t="shared" si="3"/>
        <v>8970.212128000001</v>
      </c>
      <c r="L51" s="16">
        <v>1239.43166666667</v>
      </c>
      <c r="M51" s="16">
        <v>15935.55</v>
      </c>
      <c r="N51" s="17">
        <v>773.68</v>
      </c>
      <c r="O51" s="17">
        <v>1867.5</v>
      </c>
      <c r="P51" s="9"/>
      <c r="Q51" s="10"/>
      <c r="R51" s="10"/>
      <c r="S51" s="11"/>
    </row>
    <row r="54" spans="1:19" x14ac:dyDescent="0.3">
      <c r="A54" s="13" t="s">
        <v>74</v>
      </c>
      <c r="B54" s="14"/>
      <c r="C54" s="14"/>
      <c r="D54" s="14"/>
    </row>
    <row r="55" spans="1:19" x14ac:dyDescent="0.3">
      <c r="A55" s="13" t="s">
        <v>75</v>
      </c>
      <c r="B55" s="14"/>
      <c r="C55" s="14"/>
      <c r="D55" s="14"/>
    </row>
    <row r="56" spans="1:19" x14ac:dyDescent="0.3">
      <c r="A56" s="35" t="s">
        <v>81</v>
      </c>
      <c r="B56" s="35"/>
      <c r="C56" s="35"/>
      <c r="D56" s="35"/>
    </row>
    <row r="57" spans="1:19" x14ac:dyDescent="0.3">
      <c r="A57" s="35" t="s">
        <v>82</v>
      </c>
      <c r="B57" s="35"/>
      <c r="C57" s="35"/>
      <c r="D57" s="35"/>
    </row>
    <row r="59" spans="1:19" ht="78.75" customHeight="1" x14ac:dyDescent="0.3">
      <c r="A59" s="32" t="s">
        <v>79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</sheetData>
  <mergeCells count="59">
    <mergeCell ref="A21:A24"/>
    <mergeCell ref="C21:C24"/>
    <mergeCell ref="A39:O39"/>
    <mergeCell ref="N23:N24"/>
    <mergeCell ref="O23:O24"/>
    <mergeCell ref="E21:E24"/>
    <mergeCell ref="K21:K24"/>
    <mergeCell ref="L21:L24"/>
    <mergeCell ref="H40:H43"/>
    <mergeCell ref="A56:D56"/>
    <mergeCell ref="A57:D57"/>
    <mergeCell ref="B40:B43"/>
    <mergeCell ref="C40:C43"/>
    <mergeCell ref="A40:A43"/>
    <mergeCell ref="E40:E43"/>
    <mergeCell ref="F40:F43"/>
    <mergeCell ref="G40:G43"/>
    <mergeCell ref="A59:O59"/>
    <mergeCell ref="N21:O21"/>
    <mergeCell ref="D21:D24"/>
    <mergeCell ref="F21:F24"/>
    <mergeCell ref="G21:G24"/>
    <mergeCell ref="H21:H24"/>
    <mergeCell ref="I21:I24"/>
    <mergeCell ref="J21:J24"/>
    <mergeCell ref="D40:D43"/>
    <mergeCell ref="L40:L43"/>
    <mergeCell ref="A25:O25"/>
    <mergeCell ref="A30:O30"/>
    <mergeCell ref="B21:B24"/>
    <mergeCell ref="N42:N43"/>
    <mergeCell ref="O42:O43"/>
    <mergeCell ref="M21:M24"/>
    <mergeCell ref="A2:O2"/>
    <mergeCell ref="I5:I8"/>
    <mergeCell ref="J5:J8"/>
    <mergeCell ref="K5:K8"/>
    <mergeCell ref="L5:L8"/>
    <mergeCell ref="A1:O1"/>
    <mergeCell ref="A4:O4"/>
    <mergeCell ref="A20:P20"/>
    <mergeCell ref="A19:P19"/>
    <mergeCell ref="M5:M7"/>
    <mergeCell ref="C5:C8"/>
    <mergeCell ref="D5:D8"/>
    <mergeCell ref="A5:A8"/>
    <mergeCell ref="B5:B8"/>
    <mergeCell ref="F5:F8"/>
    <mergeCell ref="G5:G8"/>
    <mergeCell ref="E5:E8"/>
    <mergeCell ref="A9:O9"/>
    <mergeCell ref="A13:O13"/>
    <mergeCell ref="N5:O5"/>
    <mergeCell ref="H5:H8"/>
    <mergeCell ref="M40:M43"/>
    <mergeCell ref="N40:O40"/>
    <mergeCell ref="I40:I43"/>
    <mergeCell ref="J40:J43"/>
    <mergeCell ref="K40:K43"/>
  </mergeCells>
  <pageMargins left="0.11811023622047245" right="0.11811023622047245" top="0.15748031496062992" bottom="0.15748031496062992" header="0.19685039370078741" footer="0.11811023622047245"/>
  <pageSetup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79EB80A318D949B260053EF7BD7A34" ma:contentTypeVersion="6" ma:contentTypeDescription="Crear nuevo documento." ma:contentTypeScope="" ma:versionID="e15f3e6bafdd008e306106036c2463e7">
  <xsd:schema xmlns:xsd="http://www.w3.org/2001/XMLSchema" xmlns:xs="http://www.w3.org/2001/XMLSchema" xmlns:p="http://schemas.microsoft.com/office/2006/metadata/properties" xmlns:ns2="b7ddc9d2-d38f-4df2-b4ba-031230473142" xmlns:ns3="df09de5f-0ee9-4ebc-8a05-cb8e356aaf9c" targetNamespace="http://schemas.microsoft.com/office/2006/metadata/properties" ma:root="true" ma:fieldsID="454f1d0bb7150bf4852f5e10850432fb" ns2:_="" ns3:_="">
    <xsd:import namespace="b7ddc9d2-d38f-4df2-b4ba-031230473142"/>
    <xsd:import namespace="df09de5f-0ee9-4ebc-8a05-cb8e356aaf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dc9d2-d38f-4df2-b4ba-0312304731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9de5f-0ee9-4ebc-8a05-cb8e356aa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BF673C-FF6E-4EF0-9E0E-71BC7473D2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961B0-2DFD-4538-BE19-7C80D930D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dc9d2-d38f-4df2-b4ba-031230473142"/>
    <ds:schemaRef ds:uri="df09de5f-0ee9-4ebc-8a05-cb8e356aa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86905-7929-49BB-9214-2F8728B609E7}">
  <ds:schemaRefs>
    <ds:schemaRef ds:uri="http://schemas.openxmlformats.org/package/2006/metadata/core-properties"/>
    <ds:schemaRef ds:uri="df09de5f-0ee9-4ebc-8a05-cb8e356aaf9c"/>
    <ds:schemaRef ds:uri="b7ddc9d2-d38f-4df2-b4ba-03123047314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TJA </vt:lpstr>
      <vt:lpstr>'TABULADOR TJA 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</dc:creator>
  <cp:keywords/>
  <dc:description/>
  <cp:lastModifiedBy>Julio Alonso Martínez Cortés</cp:lastModifiedBy>
  <cp:revision/>
  <cp:lastPrinted>2025-09-11T17:54:04Z</cp:lastPrinted>
  <dcterms:created xsi:type="dcterms:W3CDTF">2017-11-15T01:17:50Z</dcterms:created>
  <dcterms:modified xsi:type="dcterms:W3CDTF">2025-10-02T19:37:35Z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0x0101007379EB80A318D949B260053EF7BD7A34</vt:lpwstr>
  </property>
</Properties>
</file>